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ylin.clavell\Desktop\Classified Staffing Requests\Rankings\"/>
    </mc:Choice>
  </mc:AlternateContent>
  <bookViews>
    <workbookView xWindow="2805" yWindow="0" windowWidth="28800" windowHeight="14820" activeTab="1"/>
  </bookViews>
  <sheets>
    <sheet name="2019 Score sheet" sheetId="9" r:id="rId1"/>
    <sheet name="Ranking" sheetId="3" r:id="rId2"/>
  </sheets>
  <definedNames>
    <definedName name="_xlnm.Print_Area" localSheetId="1">Ranking!$A$1:$J$45</definedName>
  </definedNames>
  <calcPr calcId="152511"/>
</workbook>
</file>

<file path=xl/calcChain.xml><?xml version="1.0" encoding="utf-8"?>
<calcChain xmlns="http://schemas.openxmlformats.org/spreadsheetml/2006/main">
  <c r="AC19" i="9" l="1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16" i="9"/>
  <c r="C18" i="9"/>
  <c r="C17" i="9"/>
  <c r="D19" i="9"/>
  <c r="C19" i="9"/>
  <c r="C20" i="9"/>
  <c r="AB18" i="9" l="1"/>
  <c r="AB17" i="9"/>
  <c r="AB16" i="9"/>
  <c r="AB21" i="9" l="1"/>
  <c r="AC18" i="9"/>
  <c r="AA18" i="9"/>
  <c r="Z18" i="9"/>
  <c r="Y18" i="9"/>
  <c r="X18" i="9"/>
  <c r="AC17" i="9"/>
  <c r="AA17" i="9"/>
  <c r="Z17" i="9"/>
  <c r="Y17" i="9"/>
  <c r="X17" i="9"/>
  <c r="AC16" i="9"/>
  <c r="AA16" i="9"/>
  <c r="Z16" i="9"/>
  <c r="Y16" i="9"/>
  <c r="X16" i="9"/>
  <c r="W18" i="9"/>
  <c r="V18" i="9"/>
  <c r="U18" i="9"/>
  <c r="T18" i="9"/>
  <c r="W17" i="9"/>
  <c r="V17" i="9"/>
  <c r="U17" i="9"/>
  <c r="T17" i="9"/>
  <c r="W16" i="9"/>
  <c r="V16" i="9"/>
  <c r="U16" i="9"/>
  <c r="T16" i="9"/>
  <c r="S18" i="9"/>
  <c r="R18" i="9"/>
  <c r="Q18" i="9"/>
  <c r="P18" i="9"/>
  <c r="S17" i="9"/>
  <c r="R17" i="9"/>
  <c r="Q17" i="9"/>
  <c r="P17" i="9"/>
  <c r="S16" i="9"/>
  <c r="R16" i="9"/>
  <c r="Q16" i="9"/>
  <c r="P16" i="9"/>
  <c r="O18" i="9"/>
  <c r="O17" i="9"/>
  <c r="O16" i="9"/>
  <c r="N18" i="9"/>
  <c r="M18" i="9"/>
  <c r="L18" i="9"/>
  <c r="K18" i="9"/>
  <c r="J18" i="9"/>
  <c r="N17" i="9"/>
  <c r="M17" i="9"/>
  <c r="L17" i="9"/>
  <c r="K17" i="9"/>
  <c r="J17" i="9"/>
  <c r="N16" i="9"/>
  <c r="M16" i="9"/>
  <c r="L16" i="9"/>
  <c r="K16" i="9"/>
  <c r="J16" i="9"/>
  <c r="U21" i="9" l="1"/>
  <c r="V21" i="9"/>
  <c r="Q21" i="9"/>
  <c r="Z21" i="9"/>
  <c r="W21" i="9"/>
  <c r="J21" i="9"/>
  <c r="R21" i="9"/>
  <c r="X21" i="9"/>
  <c r="L21" i="9"/>
  <c r="M21" i="9"/>
  <c r="T21" i="9"/>
  <c r="N21" i="9"/>
  <c r="P21" i="9"/>
  <c r="AA21" i="9"/>
  <c r="Y21" i="9"/>
  <c r="K21" i="9"/>
  <c r="O21" i="9"/>
  <c r="S21" i="9"/>
  <c r="AC21" i="9"/>
  <c r="H16" i="9" l="1"/>
  <c r="I16" i="9"/>
  <c r="H17" i="9"/>
  <c r="I17" i="9"/>
  <c r="H18" i="9"/>
  <c r="I18" i="9"/>
  <c r="H21" i="9" l="1"/>
  <c r="I21" i="9"/>
  <c r="D16" i="9"/>
  <c r="E16" i="9"/>
  <c r="F16" i="9"/>
  <c r="G16" i="9"/>
  <c r="D17" i="9"/>
  <c r="E17" i="9"/>
  <c r="F17" i="9"/>
  <c r="G17" i="9"/>
  <c r="D18" i="9"/>
  <c r="E18" i="9"/>
  <c r="F18" i="9"/>
  <c r="G18" i="9"/>
  <c r="F21" i="9" l="1"/>
  <c r="G21" i="9"/>
  <c r="C21" i="9"/>
  <c r="E21" i="9"/>
  <c r="D21" i="9"/>
</calcChain>
</file>

<file path=xl/sharedStrings.xml><?xml version="1.0" encoding="utf-8"?>
<sst xmlns="http://schemas.openxmlformats.org/spreadsheetml/2006/main" count="153" uniqueCount="89">
  <si>
    <t>Criteria</t>
  </si>
  <si>
    <t>Weight</t>
  </si>
  <si>
    <t>Student Success/Institutional Effectiveness</t>
  </si>
  <si>
    <t>Positive Impact on other programs</t>
  </si>
  <si>
    <t>Position Total Score</t>
  </si>
  <si>
    <t>Not addressed/answered or not applicable = 0 points</t>
  </si>
  <si>
    <t>Minimally addresses the question               = 1 point</t>
  </si>
  <si>
    <t>Addresses the question                              = 3 points</t>
  </si>
  <si>
    <t>Thoroughly addresses the question           = 4 points</t>
  </si>
  <si>
    <t>Name:</t>
  </si>
  <si>
    <t>Support for position/Strategic Plan Areas of Focus-Outreach, Student Engagement, Retention &amp; Institutional Capacity</t>
  </si>
  <si>
    <t>Tasks/Jobs not provided/how work is being done</t>
  </si>
  <si>
    <t>Health Professions Specialist</t>
  </si>
  <si>
    <t>CARE Program Specialist</t>
  </si>
  <si>
    <t>Clerical Assistance, Intermediate (Facilities &amp; Maintenance)</t>
  </si>
  <si>
    <t>Clerical Assistant (Dean's Office)</t>
  </si>
  <si>
    <t>Clerical Assistant (World Languages)</t>
  </si>
  <si>
    <t>Curriculum SLO Specialist (Instructional Ops)</t>
  </si>
  <si>
    <t>Custodian #6 Lead Day/Swing</t>
  </si>
  <si>
    <t xml:space="preserve">Evaluations Advisor (A&amp;R) </t>
  </si>
  <si>
    <t>Financial Aid Program Specialist</t>
  </si>
  <si>
    <t>Financial Aid Services Specialist</t>
  </si>
  <si>
    <t>Ground Maintenance Worker</t>
  </si>
  <si>
    <t>General Maintenance Worker #3 (HVAC)</t>
  </si>
  <si>
    <t>Library Technician III</t>
  </si>
  <si>
    <t>Part-time Night Science Lab Tech II (AOJ)</t>
  </si>
  <si>
    <t>Production Tech (PVAC) (Division of Arts)</t>
  </si>
  <si>
    <t>Professional Design Technology Specialist (Professional Development)</t>
  </si>
  <si>
    <t>Research and Planning Analyst (CPIE)</t>
  </si>
  <si>
    <t>Sports Information Director (Athletics)</t>
  </si>
  <si>
    <t>Athletic Trainer (Athletics)</t>
  </si>
  <si>
    <t xml:space="preserve">Athletic Fields Maintenance Worker (Facilities &amp; Maintenance) </t>
  </si>
  <si>
    <t>Strategic Position Support/Rationale</t>
  </si>
  <si>
    <t>Partially addresses the question                  = 2 points</t>
  </si>
  <si>
    <r>
      <t xml:space="preserve">Network Specialist I             
</t>
    </r>
    <r>
      <rPr>
        <b/>
        <sz val="12"/>
        <rFont val="Arial"/>
        <family val="2"/>
      </rPr>
      <t xml:space="preserve">(2 Positions) </t>
    </r>
    <r>
      <rPr>
        <sz val="12"/>
        <rFont val="Arial"/>
        <family val="2"/>
      </rPr>
      <t>(Library)</t>
    </r>
  </si>
  <si>
    <r>
      <t xml:space="preserve">Custodian 
</t>
    </r>
    <r>
      <rPr>
        <b/>
        <sz val="12"/>
        <rFont val="Arial"/>
        <family val="2"/>
      </rPr>
      <t>(7 Positions)</t>
    </r>
  </si>
  <si>
    <r>
      <t xml:space="preserve">Custodian Lead Night
</t>
    </r>
    <r>
      <rPr>
        <b/>
        <sz val="12"/>
        <rFont val="Arial"/>
        <family val="2"/>
      </rPr>
      <t>(2 Positions)</t>
    </r>
  </si>
  <si>
    <r>
      <t xml:space="preserve">General Maintenance Worker                            
</t>
    </r>
    <r>
      <rPr>
        <b/>
        <sz val="12"/>
        <rFont val="Arial"/>
        <family val="2"/>
      </rPr>
      <t>(7 Positions)</t>
    </r>
  </si>
  <si>
    <r>
      <t xml:space="preserve">Custodian 
(PVAC) </t>
    </r>
    <r>
      <rPr>
        <b/>
        <sz val="12"/>
        <rFont val="Arial"/>
        <family val="2"/>
      </rPr>
      <t>(2 Positions)</t>
    </r>
    <r>
      <rPr>
        <sz val="12"/>
        <rFont val="Arial"/>
        <family val="2"/>
      </rPr>
      <t xml:space="preserve"> </t>
    </r>
  </si>
  <si>
    <t>Clerical Assistant 
(Student Affairs)</t>
  </si>
  <si>
    <t>Student Health Services Registered Nurse 
(Student Affairs)</t>
  </si>
  <si>
    <t>Position</t>
  </si>
  <si>
    <t>Score</t>
  </si>
  <si>
    <t>Rank</t>
  </si>
  <si>
    <t>Evaluations Advisor</t>
  </si>
  <si>
    <t>Production Tech (PVAC)</t>
  </si>
  <si>
    <t>Student Health Services Nurse</t>
  </si>
  <si>
    <t xml:space="preserve">Curriculum Specialist </t>
  </si>
  <si>
    <t>Research and Planning Analyst</t>
  </si>
  <si>
    <t>PD Specialist</t>
  </si>
  <si>
    <t>Sports Information Director</t>
  </si>
  <si>
    <t>General Maintenance Worker/HVAC</t>
  </si>
  <si>
    <t>Grounds Maintenance Worker</t>
  </si>
  <si>
    <t>Athletic Fields Maintenance Worker</t>
  </si>
  <si>
    <t>Athletic Trainer</t>
  </si>
  <si>
    <t>Clerical Assistant, Facilities</t>
  </si>
  <si>
    <t>Clerical Assistant, Student Affairs</t>
  </si>
  <si>
    <t>Part time Night Science Lab Tech</t>
  </si>
  <si>
    <t>Clerical Assistant, Deans</t>
  </si>
  <si>
    <t>Clerical Assistant, World Languages</t>
  </si>
  <si>
    <t>Custodian/PVAC #2</t>
  </si>
  <si>
    <t>Custodian/PVAC #1</t>
  </si>
  <si>
    <t>Custodian #3</t>
  </si>
  <si>
    <t>Custodian #4</t>
  </si>
  <si>
    <t>Custodian #7</t>
  </si>
  <si>
    <t>Network Specialist I #1</t>
  </si>
  <si>
    <t>Network Specialist I #2</t>
  </si>
  <si>
    <t>General Maintenance Worker #1</t>
  </si>
  <si>
    <t>General Maintenance Worker #2</t>
  </si>
  <si>
    <t>General Maintenance Worker #4</t>
  </si>
  <si>
    <t>General Maintenance Worker #5</t>
  </si>
  <si>
    <t>General Maintenance Worker #6</t>
  </si>
  <si>
    <t>General Maintenance Worker #7</t>
  </si>
  <si>
    <t>Custodian #1</t>
  </si>
  <si>
    <t xml:space="preserve">Custodian Lead Day </t>
  </si>
  <si>
    <t>Custodian Lead Night #1</t>
  </si>
  <si>
    <t>Custodian Lead Night #2</t>
  </si>
  <si>
    <t>Custodian #2</t>
  </si>
  <si>
    <t>Custodian #5</t>
  </si>
  <si>
    <t>Custodian #6</t>
  </si>
  <si>
    <t>General Maintenance Worker #3</t>
  </si>
  <si>
    <t>ORIGINAL RANKINGS</t>
  </si>
  <si>
    <t>UPDATED RANKINGS</t>
  </si>
  <si>
    <t>Curriculum Specialist</t>
  </si>
  <si>
    <t>Custodian Lead Day</t>
  </si>
  <si>
    <t>CATEGORICAL POSITIONS</t>
  </si>
  <si>
    <t>EMERGENCY POSITIONS</t>
  </si>
  <si>
    <t>Student Health Nurse</t>
  </si>
  <si>
    <t>Care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</si>
</sst>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wrapText="1"/>
    </xf>
    <xf numFmtId="0" fontId="2" fillId="3" borderId="0" xfId="0" applyFont="1" applyFill="1" applyAlignment="1" applyProtection="1">
      <alignment wrapText="1"/>
    </xf>
    <xf numFmtId="0" fontId="3" fillId="0" borderId="2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vertical="center" textRotation="90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vertical="center" textRotation="90" wrapText="1"/>
      <protection locked="0"/>
    </xf>
    <xf numFmtId="0" fontId="2" fillId="5" borderId="7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zoomScaleNormal="100" workbookViewId="0">
      <pane xSplit="1" topLeftCell="B1" activePane="topRight" state="frozen"/>
      <selection activeCell="A4" sqref="A4"/>
      <selection pane="topRight" activeCell="AC8" sqref="AC8"/>
    </sheetView>
  </sheetViews>
  <sheetFormatPr defaultColWidth="9.140625" defaultRowHeight="15" x14ac:dyDescent="0.2"/>
  <cols>
    <col min="1" max="1" width="64" style="8" bestFit="1" customWidth="1"/>
    <col min="2" max="2" width="10.140625" style="11" customWidth="1"/>
    <col min="3" max="3" width="8.42578125" style="11" customWidth="1"/>
    <col min="4" max="4" width="9.7109375" style="11" bestFit="1" customWidth="1"/>
    <col min="5" max="5" width="7.42578125" style="11" customWidth="1"/>
    <col min="6" max="6" width="9.7109375" style="11" bestFit="1" customWidth="1"/>
    <col min="7" max="7" width="7" style="11" customWidth="1"/>
    <col min="8" max="8" width="8.42578125" style="11" customWidth="1"/>
    <col min="9" max="9" width="8.140625" style="11" customWidth="1"/>
    <col min="10" max="25" width="9.140625" style="8"/>
    <col min="26" max="26" width="12.5703125" style="8" bestFit="1" customWidth="1"/>
    <col min="27" max="27" width="9.140625" style="8"/>
    <col min="28" max="28" width="9.7109375" style="8" bestFit="1" customWidth="1"/>
    <col min="29" max="16384" width="9.140625" style="8"/>
  </cols>
  <sheetData>
    <row r="1" spans="1:29" ht="15.75" thickBot="1" x14ac:dyDescent="0.25">
      <c r="A1" s="40"/>
      <c r="B1" s="41"/>
      <c r="C1" s="41"/>
      <c r="D1" s="9"/>
      <c r="E1" s="9"/>
      <c r="F1" s="9"/>
      <c r="G1" s="9"/>
      <c r="H1" s="9"/>
      <c r="I1" s="9"/>
    </row>
    <row r="2" spans="1:29" ht="15.75" thickBot="1" x14ac:dyDescent="0.25">
      <c r="A2" s="3" t="s">
        <v>5</v>
      </c>
      <c r="B2" s="10"/>
      <c r="D2" s="44"/>
      <c r="E2" s="45"/>
      <c r="F2" s="45"/>
    </row>
    <row r="3" spans="1:29" ht="12.75" customHeight="1" thickBot="1" x14ac:dyDescent="0.25">
      <c r="A3" s="3" t="s">
        <v>6</v>
      </c>
      <c r="B3" s="10"/>
    </row>
    <row r="4" spans="1:29" ht="19.5" customHeight="1" thickBot="1" x14ac:dyDescent="0.3">
      <c r="A4" s="3" t="s">
        <v>33</v>
      </c>
      <c r="B4" s="10"/>
      <c r="C4" s="12" t="s">
        <v>9</v>
      </c>
      <c r="D4" s="13"/>
      <c r="E4" s="14"/>
      <c r="F4" s="14"/>
    </row>
    <row r="5" spans="1:29" ht="15.75" thickBot="1" x14ac:dyDescent="0.25">
      <c r="A5" s="3" t="s">
        <v>7</v>
      </c>
      <c r="B5" s="10"/>
    </row>
    <row r="6" spans="1:29" ht="15.75" thickBot="1" x14ac:dyDescent="0.25">
      <c r="A6" s="3" t="s">
        <v>8</v>
      </c>
      <c r="B6" s="10"/>
    </row>
    <row r="7" spans="1:29" ht="6.75" customHeight="1" thickBot="1" x14ac:dyDescent="0.25">
      <c r="A7" s="4"/>
      <c r="B7" s="10"/>
    </row>
    <row r="8" spans="1:29" ht="150" customHeight="1" thickTop="1" thickBot="1" x14ac:dyDescent="0.3">
      <c r="A8" s="5" t="s">
        <v>0</v>
      </c>
      <c r="B8" s="15" t="s">
        <v>1</v>
      </c>
      <c r="C8" s="16" t="s">
        <v>30</v>
      </c>
      <c r="D8" s="16" t="s">
        <v>31</v>
      </c>
      <c r="E8" s="16" t="s">
        <v>13</v>
      </c>
      <c r="F8" s="16" t="s">
        <v>14</v>
      </c>
      <c r="G8" s="16" t="s">
        <v>15</v>
      </c>
      <c r="H8" s="16" t="s">
        <v>39</v>
      </c>
      <c r="I8" s="16" t="s">
        <v>16</v>
      </c>
      <c r="J8" s="17" t="s">
        <v>17</v>
      </c>
      <c r="K8" s="17" t="s">
        <v>38</v>
      </c>
      <c r="L8" s="17" t="s">
        <v>35</v>
      </c>
      <c r="M8" s="17" t="s">
        <v>36</v>
      </c>
      <c r="N8" s="17" t="s">
        <v>18</v>
      </c>
      <c r="O8" s="17" t="s">
        <v>19</v>
      </c>
      <c r="P8" s="17" t="s">
        <v>20</v>
      </c>
      <c r="Q8" s="17" t="s">
        <v>21</v>
      </c>
      <c r="R8" s="32" t="s">
        <v>37</v>
      </c>
      <c r="S8" s="18" t="s">
        <v>23</v>
      </c>
      <c r="T8" s="17" t="s">
        <v>22</v>
      </c>
      <c r="U8" s="17" t="s">
        <v>12</v>
      </c>
      <c r="V8" s="17" t="s">
        <v>24</v>
      </c>
      <c r="W8" s="17" t="s">
        <v>34</v>
      </c>
      <c r="X8" s="17" t="s">
        <v>25</v>
      </c>
      <c r="Y8" s="17" t="s">
        <v>26</v>
      </c>
      <c r="Z8" s="17" t="s">
        <v>27</v>
      </c>
      <c r="AA8" s="33" t="s">
        <v>28</v>
      </c>
      <c r="AB8" s="17" t="s">
        <v>40</v>
      </c>
      <c r="AC8" s="33" t="s">
        <v>29</v>
      </c>
    </row>
    <row r="9" spans="1:29" ht="31.5" thickTop="1" x14ac:dyDescent="0.25">
      <c r="A9" s="1" t="s">
        <v>10</v>
      </c>
      <c r="B9" s="29">
        <v>4</v>
      </c>
      <c r="C9" s="19">
        <v>30</v>
      </c>
      <c r="D9" s="19">
        <v>30</v>
      </c>
      <c r="E9" s="19">
        <v>38</v>
      </c>
      <c r="F9" s="19">
        <v>29</v>
      </c>
      <c r="G9" s="19">
        <v>28</v>
      </c>
      <c r="H9" s="19">
        <v>25</v>
      </c>
      <c r="I9" s="19">
        <v>23</v>
      </c>
      <c r="J9" s="19">
        <v>39</v>
      </c>
      <c r="K9" s="19">
        <v>39</v>
      </c>
      <c r="L9" s="19">
        <v>37</v>
      </c>
      <c r="M9" s="19">
        <v>35</v>
      </c>
      <c r="N9" s="19">
        <v>34</v>
      </c>
      <c r="O9" s="19">
        <v>39</v>
      </c>
      <c r="P9" s="19">
        <v>38</v>
      </c>
      <c r="Q9" s="19">
        <v>39</v>
      </c>
      <c r="R9" s="19">
        <v>37</v>
      </c>
      <c r="S9" s="19">
        <v>35</v>
      </c>
      <c r="T9" s="19">
        <v>34</v>
      </c>
      <c r="U9" s="19">
        <v>34</v>
      </c>
      <c r="V9" s="19">
        <v>36</v>
      </c>
      <c r="W9" s="19">
        <v>38</v>
      </c>
      <c r="X9" s="19">
        <v>33</v>
      </c>
      <c r="Y9" s="19">
        <v>40</v>
      </c>
      <c r="Z9" s="19">
        <v>32</v>
      </c>
      <c r="AA9" s="19">
        <v>40</v>
      </c>
      <c r="AB9" s="19">
        <v>43</v>
      </c>
      <c r="AC9" s="19">
        <v>33</v>
      </c>
    </row>
    <row r="10" spans="1:29" s="21" customFormat="1" ht="15.75" x14ac:dyDescent="0.25">
      <c r="A10" s="2" t="s">
        <v>2</v>
      </c>
      <c r="B10" s="30">
        <v>3</v>
      </c>
      <c r="C10" s="20">
        <v>29</v>
      </c>
      <c r="D10" s="20">
        <v>27</v>
      </c>
      <c r="E10" s="20">
        <v>32</v>
      </c>
      <c r="F10" s="20">
        <v>27</v>
      </c>
      <c r="G10" s="20">
        <v>24</v>
      </c>
      <c r="H10" s="20">
        <v>24</v>
      </c>
      <c r="I10" s="20">
        <v>22</v>
      </c>
      <c r="J10" s="20">
        <v>37</v>
      </c>
      <c r="K10" s="20">
        <v>36</v>
      </c>
      <c r="L10" s="20">
        <v>36</v>
      </c>
      <c r="M10" s="20">
        <v>34</v>
      </c>
      <c r="N10" s="20">
        <v>34</v>
      </c>
      <c r="O10" s="20">
        <v>39</v>
      </c>
      <c r="P10" s="20">
        <v>40</v>
      </c>
      <c r="Q10" s="20">
        <v>38</v>
      </c>
      <c r="R10" s="20">
        <v>35</v>
      </c>
      <c r="S10" s="20">
        <v>33</v>
      </c>
      <c r="T10" s="20">
        <v>33</v>
      </c>
      <c r="U10" s="20">
        <v>36</v>
      </c>
      <c r="V10" s="20">
        <v>35</v>
      </c>
      <c r="W10" s="20">
        <v>35</v>
      </c>
      <c r="X10" s="20">
        <v>32</v>
      </c>
      <c r="Y10" s="20">
        <v>37</v>
      </c>
      <c r="Z10" s="20">
        <v>29</v>
      </c>
      <c r="AA10" s="20">
        <v>39</v>
      </c>
      <c r="AB10" s="20">
        <v>38</v>
      </c>
      <c r="AC10" s="20">
        <v>32</v>
      </c>
    </row>
    <row r="11" spans="1:29" ht="15.75" x14ac:dyDescent="0.25">
      <c r="A11" s="1" t="s">
        <v>32</v>
      </c>
      <c r="B11" s="29">
        <v>4</v>
      </c>
      <c r="C11" s="22">
        <v>28</v>
      </c>
      <c r="D11" s="22">
        <v>26</v>
      </c>
      <c r="E11" s="22">
        <v>32</v>
      </c>
      <c r="F11" s="22">
        <v>24</v>
      </c>
      <c r="G11" s="22">
        <v>27</v>
      </c>
      <c r="H11" s="22">
        <v>26</v>
      </c>
      <c r="I11" s="22">
        <v>24</v>
      </c>
      <c r="J11" s="22">
        <v>36</v>
      </c>
      <c r="K11" s="22">
        <v>39</v>
      </c>
      <c r="L11" s="22">
        <v>39</v>
      </c>
      <c r="M11" s="22">
        <v>35</v>
      </c>
      <c r="N11" s="22">
        <v>34</v>
      </c>
      <c r="O11" s="22">
        <v>33</v>
      </c>
      <c r="P11" s="22">
        <v>36</v>
      </c>
      <c r="Q11" s="22">
        <v>34</v>
      </c>
      <c r="R11" s="22">
        <v>37</v>
      </c>
      <c r="S11" s="22">
        <v>34</v>
      </c>
      <c r="T11" s="22">
        <v>33</v>
      </c>
      <c r="U11" s="22">
        <v>29</v>
      </c>
      <c r="V11" s="22">
        <v>31</v>
      </c>
      <c r="W11" s="22">
        <v>36</v>
      </c>
      <c r="X11" s="22">
        <v>30</v>
      </c>
      <c r="Y11" s="22">
        <v>34</v>
      </c>
      <c r="Z11" s="22">
        <v>28</v>
      </c>
      <c r="AA11" s="22">
        <v>39</v>
      </c>
      <c r="AB11" s="22">
        <v>43</v>
      </c>
      <c r="AC11" s="22">
        <v>30</v>
      </c>
    </row>
    <row r="12" spans="1:29" ht="15.75" x14ac:dyDescent="0.25">
      <c r="A12" s="1" t="s">
        <v>3</v>
      </c>
      <c r="B12" s="29">
        <v>2</v>
      </c>
      <c r="C12" s="22">
        <v>24</v>
      </c>
      <c r="D12" s="20">
        <v>28</v>
      </c>
      <c r="E12" s="22">
        <v>29</v>
      </c>
      <c r="F12" s="22">
        <v>24</v>
      </c>
      <c r="G12" s="22">
        <v>26</v>
      </c>
      <c r="H12" s="22">
        <v>22</v>
      </c>
      <c r="I12" s="22">
        <v>18</v>
      </c>
      <c r="J12" s="22">
        <v>36</v>
      </c>
      <c r="K12" s="22">
        <v>33</v>
      </c>
      <c r="L12" s="22">
        <v>37</v>
      </c>
      <c r="M12" s="22">
        <v>34</v>
      </c>
      <c r="N12" s="22">
        <v>34</v>
      </c>
      <c r="O12" s="22">
        <v>32</v>
      </c>
      <c r="P12" s="22">
        <v>35</v>
      </c>
      <c r="Q12" s="22">
        <v>33</v>
      </c>
      <c r="R12" s="22">
        <v>31</v>
      </c>
      <c r="S12" s="22">
        <v>31</v>
      </c>
      <c r="T12" s="22">
        <v>31</v>
      </c>
      <c r="U12" s="22">
        <v>30</v>
      </c>
      <c r="V12" s="22">
        <v>34</v>
      </c>
      <c r="W12" s="22">
        <v>33</v>
      </c>
      <c r="X12" s="22">
        <v>22</v>
      </c>
      <c r="Y12" s="22">
        <v>35</v>
      </c>
      <c r="Z12" s="22">
        <v>28</v>
      </c>
      <c r="AA12" s="22">
        <v>36</v>
      </c>
      <c r="AB12" s="22">
        <v>37</v>
      </c>
      <c r="AC12" s="22">
        <v>22</v>
      </c>
    </row>
    <row r="13" spans="1:29" ht="28.5" customHeight="1" x14ac:dyDescent="0.25">
      <c r="A13" s="1" t="s">
        <v>11</v>
      </c>
      <c r="B13" s="29">
        <v>2</v>
      </c>
      <c r="C13" s="22">
        <v>27</v>
      </c>
      <c r="D13" s="22">
        <v>29</v>
      </c>
      <c r="E13" s="22">
        <v>29</v>
      </c>
      <c r="F13" s="22">
        <v>26</v>
      </c>
      <c r="G13" s="22">
        <v>28</v>
      </c>
      <c r="H13" s="22">
        <v>23</v>
      </c>
      <c r="I13" s="22">
        <v>20</v>
      </c>
      <c r="J13" s="22">
        <v>29</v>
      </c>
      <c r="K13" s="22">
        <v>40</v>
      </c>
      <c r="L13" s="22">
        <v>39</v>
      </c>
      <c r="M13" s="22">
        <v>34</v>
      </c>
      <c r="N13" s="22">
        <v>35</v>
      </c>
      <c r="O13" s="22">
        <v>32</v>
      </c>
      <c r="P13" s="22">
        <v>35</v>
      </c>
      <c r="Q13" s="22">
        <v>35</v>
      </c>
      <c r="R13" s="22">
        <v>33</v>
      </c>
      <c r="S13" s="22">
        <v>36</v>
      </c>
      <c r="T13" s="22">
        <v>34</v>
      </c>
      <c r="U13" s="22">
        <v>31</v>
      </c>
      <c r="V13" s="22">
        <v>31</v>
      </c>
      <c r="W13" s="22">
        <v>30</v>
      </c>
      <c r="X13" s="22">
        <v>27</v>
      </c>
      <c r="Y13" s="22">
        <v>37</v>
      </c>
      <c r="Z13" s="22">
        <v>21</v>
      </c>
      <c r="AA13" s="22">
        <v>38</v>
      </c>
      <c r="AB13" s="22">
        <v>39</v>
      </c>
      <c r="AC13" s="22">
        <v>28</v>
      </c>
    </row>
    <row r="14" spans="1:29" x14ac:dyDescent="0.2">
      <c r="A14" s="6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5.75" x14ac:dyDescent="0.25">
      <c r="A15" s="7" t="s">
        <v>0</v>
      </c>
      <c r="B15" s="25"/>
      <c r="C15" s="26"/>
      <c r="D15" s="26"/>
      <c r="E15" s="26"/>
      <c r="F15" s="26"/>
      <c r="G15" s="26"/>
      <c r="H15" s="26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30.75" x14ac:dyDescent="0.25">
      <c r="A16" s="1" t="s">
        <v>10</v>
      </c>
      <c r="B16" s="29">
        <v>4</v>
      </c>
      <c r="C16" s="25">
        <f>B16*C9</f>
        <v>120</v>
      </c>
      <c r="D16" s="25">
        <f t="shared" ref="D16:AC16" si="0">$B$9*D9</f>
        <v>120</v>
      </c>
      <c r="E16" s="25">
        <f t="shared" si="0"/>
        <v>152</v>
      </c>
      <c r="F16" s="25">
        <f t="shared" si="0"/>
        <v>116</v>
      </c>
      <c r="G16" s="25">
        <f t="shared" si="0"/>
        <v>112</v>
      </c>
      <c r="H16" s="25">
        <f t="shared" si="0"/>
        <v>100</v>
      </c>
      <c r="I16" s="25">
        <f t="shared" si="0"/>
        <v>92</v>
      </c>
      <c r="J16" s="28">
        <f t="shared" si="0"/>
        <v>156</v>
      </c>
      <c r="K16" s="28">
        <f t="shared" si="0"/>
        <v>156</v>
      </c>
      <c r="L16" s="28">
        <f t="shared" si="0"/>
        <v>148</v>
      </c>
      <c r="M16" s="28">
        <f t="shared" si="0"/>
        <v>140</v>
      </c>
      <c r="N16" s="28">
        <f t="shared" si="0"/>
        <v>136</v>
      </c>
      <c r="O16" s="28">
        <f t="shared" si="0"/>
        <v>156</v>
      </c>
      <c r="P16" s="28">
        <f t="shared" si="0"/>
        <v>152</v>
      </c>
      <c r="Q16" s="28">
        <f>$B$9*Q9</f>
        <v>156</v>
      </c>
      <c r="R16" s="28">
        <f t="shared" si="0"/>
        <v>148</v>
      </c>
      <c r="S16" s="28">
        <f t="shared" si="0"/>
        <v>140</v>
      </c>
      <c r="T16" s="28">
        <f t="shared" si="0"/>
        <v>136</v>
      </c>
      <c r="U16" s="28">
        <f t="shared" si="0"/>
        <v>136</v>
      </c>
      <c r="V16" s="28">
        <f t="shared" si="0"/>
        <v>144</v>
      </c>
      <c r="W16" s="28">
        <f t="shared" si="0"/>
        <v>152</v>
      </c>
      <c r="X16" s="28">
        <f t="shared" si="0"/>
        <v>132</v>
      </c>
      <c r="Y16" s="28">
        <f t="shared" si="0"/>
        <v>160</v>
      </c>
      <c r="Z16" s="28">
        <f t="shared" si="0"/>
        <v>128</v>
      </c>
      <c r="AA16" s="28">
        <f t="shared" si="0"/>
        <v>160</v>
      </c>
      <c r="AB16" s="28">
        <f>$B$9*AB9</f>
        <v>172</v>
      </c>
      <c r="AC16" s="28">
        <f t="shared" si="0"/>
        <v>132</v>
      </c>
    </row>
    <row r="17" spans="1:29" ht="15.75" x14ac:dyDescent="0.25">
      <c r="A17" s="1" t="s">
        <v>2</v>
      </c>
      <c r="B17" s="29">
        <v>3</v>
      </c>
      <c r="C17" s="25">
        <f>B17*C10</f>
        <v>87</v>
      </c>
      <c r="D17" s="25">
        <f t="shared" ref="D17:AC17" si="1">$B$10*D10</f>
        <v>81</v>
      </c>
      <c r="E17" s="25">
        <f t="shared" si="1"/>
        <v>96</v>
      </c>
      <c r="F17" s="25">
        <f t="shared" si="1"/>
        <v>81</v>
      </c>
      <c r="G17" s="25">
        <f t="shared" si="1"/>
        <v>72</v>
      </c>
      <c r="H17" s="25">
        <f t="shared" si="1"/>
        <v>72</v>
      </c>
      <c r="I17" s="25">
        <f t="shared" si="1"/>
        <v>66</v>
      </c>
      <c r="J17" s="28">
        <f t="shared" si="1"/>
        <v>111</v>
      </c>
      <c r="K17" s="28">
        <f t="shared" si="1"/>
        <v>108</v>
      </c>
      <c r="L17" s="28">
        <f t="shared" si="1"/>
        <v>108</v>
      </c>
      <c r="M17" s="28">
        <f t="shared" si="1"/>
        <v>102</v>
      </c>
      <c r="N17" s="28">
        <f t="shared" si="1"/>
        <v>102</v>
      </c>
      <c r="O17" s="28">
        <f t="shared" si="1"/>
        <v>117</v>
      </c>
      <c r="P17" s="28">
        <f t="shared" si="1"/>
        <v>120</v>
      </c>
      <c r="Q17" s="28">
        <f t="shared" si="1"/>
        <v>114</v>
      </c>
      <c r="R17" s="28">
        <f t="shared" si="1"/>
        <v>105</v>
      </c>
      <c r="S17" s="28">
        <f t="shared" si="1"/>
        <v>99</v>
      </c>
      <c r="T17" s="28">
        <f t="shared" si="1"/>
        <v>99</v>
      </c>
      <c r="U17" s="28">
        <f t="shared" si="1"/>
        <v>108</v>
      </c>
      <c r="V17" s="28">
        <f t="shared" si="1"/>
        <v>105</v>
      </c>
      <c r="W17" s="28">
        <f t="shared" si="1"/>
        <v>105</v>
      </c>
      <c r="X17" s="28">
        <f t="shared" si="1"/>
        <v>96</v>
      </c>
      <c r="Y17" s="28">
        <f t="shared" si="1"/>
        <v>111</v>
      </c>
      <c r="Z17" s="28">
        <f t="shared" si="1"/>
        <v>87</v>
      </c>
      <c r="AA17" s="28">
        <f t="shared" si="1"/>
        <v>117</v>
      </c>
      <c r="AB17" s="28">
        <f t="shared" si="1"/>
        <v>114</v>
      </c>
      <c r="AC17" s="28">
        <f t="shared" si="1"/>
        <v>96</v>
      </c>
    </row>
    <row r="18" spans="1:29" ht="15.75" x14ac:dyDescent="0.25">
      <c r="A18" s="1" t="s">
        <v>32</v>
      </c>
      <c r="B18" s="29">
        <v>4</v>
      </c>
      <c r="C18" s="25">
        <f>B18*C11</f>
        <v>112</v>
      </c>
      <c r="D18" s="25">
        <f t="shared" ref="D18:AC18" si="2">$B$11*D11</f>
        <v>104</v>
      </c>
      <c r="E18" s="25">
        <f t="shared" si="2"/>
        <v>128</v>
      </c>
      <c r="F18" s="25">
        <f t="shared" si="2"/>
        <v>96</v>
      </c>
      <c r="G18" s="25">
        <f t="shared" si="2"/>
        <v>108</v>
      </c>
      <c r="H18" s="25">
        <f t="shared" si="2"/>
        <v>104</v>
      </c>
      <c r="I18" s="25">
        <f t="shared" si="2"/>
        <v>96</v>
      </c>
      <c r="J18" s="28">
        <f t="shared" si="2"/>
        <v>144</v>
      </c>
      <c r="K18" s="28">
        <f t="shared" si="2"/>
        <v>156</v>
      </c>
      <c r="L18" s="28">
        <f t="shared" si="2"/>
        <v>156</v>
      </c>
      <c r="M18" s="28">
        <f t="shared" si="2"/>
        <v>140</v>
      </c>
      <c r="N18" s="28">
        <f t="shared" si="2"/>
        <v>136</v>
      </c>
      <c r="O18" s="28">
        <f t="shared" si="2"/>
        <v>132</v>
      </c>
      <c r="P18" s="28">
        <f t="shared" si="2"/>
        <v>144</v>
      </c>
      <c r="Q18" s="28">
        <f t="shared" si="2"/>
        <v>136</v>
      </c>
      <c r="R18" s="28">
        <f t="shared" si="2"/>
        <v>148</v>
      </c>
      <c r="S18" s="28">
        <f t="shared" si="2"/>
        <v>136</v>
      </c>
      <c r="T18" s="28">
        <f t="shared" si="2"/>
        <v>132</v>
      </c>
      <c r="U18" s="28">
        <f t="shared" si="2"/>
        <v>116</v>
      </c>
      <c r="V18" s="28">
        <f t="shared" si="2"/>
        <v>124</v>
      </c>
      <c r="W18" s="28">
        <f t="shared" si="2"/>
        <v>144</v>
      </c>
      <c r="X18" s="28">
        <f t="shared" si="2"/>
        <v>120</v>
      </c>
      <c r="Y18" s="28">
        <f t="shared" si="2"/>
        <v>136</v>
      </c>
      <c r="Z18" s="28">
        <f t="shared" si="2"/>
        <v>112</v>
      </c>
      <c r="AA18" s="28">
        <f t="shared" si="2"/>
        <v>156</v>
      </c>
      <c r="AB18" s="28">
        <f t="shared" si="2"/>
        <v>172</v>
      </c>
      <c r="AC18" s="28">
        <f t="shared" si="2"/>
        <v>120</v>
      </c>
    </row>
    <row r="19" spans="1:29" ht="15.75" x14ac:dyDescent="0.25">
      <c r="A19" s="1" t="s">
        <v>3</v>
      </c>
      <c r="B19" s="29">
        <v>2</v>
      </c>
      <c r="C19" s="25">
        <f>B19*C12</f>
        <v>48</v>
      </c>
      <c r="D19" s="25">
        <f>B19*D12</f>
        <v>56</v>
      </c>
      <c r="E19" s="25">
        <f>B19*E12</f>
        <v>58</v>
      </c>
      <c r="F19" s="25">
        <f>B19*F12</f>
        <v>48</v>
      </c>
      <c r="G19" s="25">
        <f>B19*G12</f>
        <v>52</v>
      </c>
      <c r="H19" s="25">
        <f>B19*H12</f>
        <v>44</v>
      </c>
      <c r="I19" s="25">
        <f>B19*I12</f>
        <v>36</v>
      </c>
      <c r="J19" s="25">
        <f>B19*J12</f>
        <v>72</v>
      </c>
      <c r="K19" s="25">
        <f>B19*K12</f>
        <v>66</v>
      </c>
      <c r="L19" s="25">
        <f>B19*L12</f>
        <v>74</v>
      </c>
      <c r="M19" s="25">
        <f>B19*M12</f>
        <v>68</v>
      </c>
      <c r="N19" s="25">
        <f>B19*N12</f>
        <v>68</v>
      </c>
      <c r="O19" s="25">
        <f>B19*O12</f>
        <v>64</v>
      </c>
      <c r="P19" s="25">
        <f>B19*P12</f>
        <v>70</v>
      </c>
      <c r="Q19" s="25">
        <f>B19*Q12</f>
        <v>66</v>
      </c>
      <c r="R19" s="25">
        <f>B19*R12</f>
        <v>62</v>
      </c>
      <c r="S19" s="25">
        <f>B19*S12</f>
        <v>62</v>
      </c>
      <c r="T19" s="25">
        <f>B19*T12</f>
        <v>62</v>
      </c>
      <c r="U19" s="25">
        <f>B19*U12</f>
        <v>60</v>
      </c>
      <c r="V19" s="25">
        <f>B19*V12</f>
        <v>68</v>
      </c>
      <c r="W19" s="25">
        <f>B19*W12</f>
        <v>66</v>
      </c>
      <c r="X19" s="25">
        <f>B19*X12</f>
        <v>44</v>
      </c>
      <c r="Y19" s="25">
        <f>B19*Y12</f>
        <v>70</v>
      </c>
      <c r="Z19" s="25">
        <f>B19*Z12</f>
        <v>56</v>
      </c>
      <c r="AA19" s="25">
        <f>B19*AA12</f>
        <v>72</v>
      </c>
      <c r="AB19" s="25">
        <f>B19*AB12</f>
        <v>74</v>
      </c>
      <c r="AC19" s="25">
        <f>B19*AC12</f>
        <v>44</v>
      </c>
    </row>
    <row r="20" spans="1:29" ht="15.75" x14ac:dyDescent="0.25">
      <c r="A20" s="1" t="s">
        <v>11</v>
      </c>
      <c r="B20" s="29">
        <v>2</v>
      </c>
      <c r="C20" s="25">
        <f>B20*C13</f>
        <v>54</v>
      </c>
      <c r="D20" s="25">
        <f>B20*D13</f>
        <v>58</v>
      </c>
      <c r="E20" s="25">
        <f>B20*E13</f>
        <v>58</v>
      </c>
      <c r="F20" s="25">
        <f>B20*F13</f>
        <v>52</v>
      </c>
      <c r="G20" s="25">
        <f>B20*G13</f>
        <v>56</v>
      </c>
      <c r="H20" s="25">
        <f>B20*H13</f>
        <v>46</v>
      </c>
      <c r="I20" s="25">
        <f>B20*I13</f>
        <v>40</v>
      </c>
      <c r="J20" s="25">
        <f>B20*J13</f>
        <v>58</v>
      </c>
      <c r="K20" s="25">
        <f>B20*K13</f>
        <v>80</v>
      </c>
      <c r="L20" s="25">
        <f>B20*L13</f>
        <v>78</v>
      </c>
      <c r="M20" s="25">
        <f>B20*M13</f>
        <v>68</v>
      </c>
      <c r="N20" s="25">
        <f>B20*N13</f>
        <v>70</v>
      </c>
      <c r="O20" s="25">
        <f>B20*O13</f>
        <v>64</v>
      </c>
      <c r="P20" s="25">
        <f>B20*P13</f>
        <v>70</v>
      </c>
      <c r="Q20" s="25">
        <f>B20*Q13</f>
        <v>70</v>
      </c>
      <c r="R20" s="25">
        <f>B20*R13</f>
        <v>66</v>
      </c>
      <c r="S20" s="25">
        <f>B20*S13</f>
        <v>72</v>
      </c>
      <c r="T20" s="25">
        <f>B20*T13</f>
        <v>68</v>
      </c>
      <c r="U20" s="25">
        <f>B20*U13</f>
        <v>62</v>
      </c>
      <c r="V20" s="25">
        <f>B20*V13</f>
        <v>62</v>
      </c>
      <c r="W20" s="25">
        <f>B20*W13</f>
        <v>60</v>
      </c>
      <c r="X20" s="25">
        <f>B20*X13</f>
        <v>54</v>
      </c>
      <c r="Y20" s="25">
        <f>B20*Y13</f>
        <v>74</v>
      </c>
      <c r="Z20" s="25">
        <f>B20*Z13</f>
        <v>42</v>
      </c>
      <c r="AA20" s="25">
        <f>B20*AA13</f>
        <v>76</v>
      </c>
      <c r="AB20" s="25">
        <f>B20*AB13</f>
        <v>78</v>
      </c>
      <c r="AC20" s="25">
        <f>B20*AC13</f>
        <v>56</v>
      </c>
    </row>
    <row r="21" spans="1:29" ht="15.75" x14ac:dyDescent="0.25">
      <c r="A21" s="42" t="s">
        <v>4</v>
      </c>
      <c r="B21" s="43"/>
      <c r="C21" s="26">
        <f t="shared" ref="C21:AC21" si="3">SUM(C16:C20)</f>
        <v>421</v>
      </c>
      <c r="D21" s="26">
        <f t="shared" si="3"/>
        <v>419</v>
      </c>
      <c r="E21" s="26">
        <f t="shared" si="3"/>
        <v>492</v>
      </c>
      <c r="F21" s="26">
        <f t="shared" si="3"/>
        <v>393</v>
      </c>
      <c r="G21" s="26">
        <f t="shared" si="3"/>
        <v>400</v>
      </c>
      <c r="H21" s="26">
        <f t="shared" si="3"/>
        <v>366</v>
      </c>
      <c r="I21" s="26">
        <f t="shared" si="3"/>
        <v>330</v>
      </c>
      <c r="J21" s="27">
        <f t="shared" si="3"/>
        <v>541</v>
      </c>
      <c r="K21" s="27">
        <f t="shared" si="3"/>
        <v>566</v>
      </c>
      <c r="L21" s="27">
        <f t="shared" si="3"/>
        <v>564</v>
      </c>
      <c r="M21" s="27">
        <f t="shared" si="3"/>
        <v>518</v>
      </c>
      <c r="N21" s="27">
        <f t="shared" si="3"/>
        <v>512</v>
      </c>
      <c r="O21" s="27">
        <f t="shared" si="3"/>
        <v>533</v>
      </c>
      <c r="P21" s="27">
        <f t="shared" si="3"/>
        <v>556</v>
      </c>
      <c r="Q21" s="27">
        <f t="shared" si="3"/>
        <v>542</v>
      </c>
      <c r="R21" s="27">
        <f t="shared" si="3"/>
        <v>529</v>
      </c>
      <c r="S21" s="27">
        <f t="shared" si="3"/>
        <v>509</v>
      </c>
      <c r="T21" s="27">
        <f t="shared" si="3"/>
        <v>497</v>
      </c>
      <c r="U21" s="27">
        <f t="shared" si="3"/>
        <v>482</v>
      </c>
      <c r="V21" s="27">
        <f t="shared" si="3"/>
        <v>503</v>
      </c>
      <c r="W21" s="27">
        <f t="shared" si="3"/>
        <v>527</v>
      </c>
      <c r="X21" s="27">
        <f t="shared" si="3"/>
        <v>446</v>
      </c>
      <c r="Y21" s="27">
        <f t="shared" si="3"/>
        <v>551</v>
      </c>
      <c r="Z21" s="27">
        <f t="shared" si="3"/>
        <v>425</v>
      </c>
      <c r="AA21" s="27">
        <f t="shared" si="3"/>
        <v>581</v>
      </c>
      <c r="AB21" s="27">
        <f t="shared" si="3"/>
        <v>610</v>
      </c>
      <c r="AC21" s="27">
        <f t="shared" si="3"/>
        <v>448</v>
      </c>
    </row>
    <row r="24" spans="1:29" x14ac:dyDescent="0.2">
      <c r="L24" s="31"/>
    </row>
    <row r="25" spans="1:29" x14ac:dyDescent="0.2">
      <c r="L25" s="31"/>
    </row>
    <row r="26" spans="1:29" x14ac:dyDescent="0.2">
      <c r="L26" s="31"/>
    </row>
    <row r="27" spans="1:29" x14ac:dyDescent="0.2">
      <c r="L27" s="31"/>
    </row>
    <row r="28" spans="1:29" x14ac:dyDescent="0.2">
      <c r="L28" s="31"/>
    </row>
    <row r="29" spans="1:29" x14ac:dyDescent="0.2">
      <c r="L29" s="31"/>
    </row>
    <row r="30" spans="1:29" x14ac:dyDescent="0.2">
      <c r="L30" s="31"/>
    </row>
    <row r="31" spans="1:29" x14ac:dyDescent="0.2">
      <c r="L31" s="31"/>
    </row>
    <row r="32" spans="1:29" x14ac:dyDescent="0.2">
      <c r="L32" s="31"/>
    </row>
    <row r="33" spans="12:12" x14ac:dyDescent="0.2">
      <c r="L33" s="31"/>
    </row>
    <row r="34" spans="12:12" x14ac:dyDescent="0.2">
      <c r="L34" s="31"/>
    </row>
    <row r="35" spans="12:12" x14ac:dyDescent="0.2">
      <c r="L35" s="31"/>
    </row>
    <row r="36" spans="12:12" x14ac:dyDescent="0.2">
      <c r="L36" s="31"/>
    </row>
    <row r="37" spans="12:12" x14ac:dyDescent="0.2">
      <c r="L37" s="31"/>
    </row>
    <row r="38" spans="12:12" x14ac:dyDescent="0.2">
      <c r="L38" s="31"/>
    </row>
    <row r="39" spans="12:12" x14ac:dyDescent="0.2">
      <c r="L39" s="31"/>
    </row>
    <row r="40" spans="12:12" x14ac:dyDescent="0.2">
      <c r="L40" s="31"/>
    </row>
    <row r="41" spans="12:12" x14ac:dyDescent="0.2">
      <c r="L41" s="31"/>
    </row>
    <row r="42" spans="12:12" x14ac:dyDescent="0.2">
      <c r="L42" s="31"/>
    </row>
    <row r="43" spans="12:12" x14ac:dyDescent="0.2">
      <c r="L43" s="31"/>
    </row>
    <row r="44" spans="12:12" x14ac:dyDescent="0.2">
      <c r="L44" s="31"/>
    </row>
    <row r="45" spans="12:12" x14ac:dyDescent="0.2">
      <c r="L45" s="31"/>
    </row>
    <row r="46" spans="12:12" x14ac:dyDescent="0.2">
      <c r="L46" s="31"/>
    </row>
    <row r="47" spans="12:12" x14ac:dyDescent="0.2">
      <c r="L47" s="31"/>
    </row>
    <row r="48" spans="12:12" x14ac:dyDescent="0.2">
      <c r="L48" s="31"/>
    </row>
    <row r="49" spans="12:12" x14ac:dyDescent="0.2">
      <c r="L49" s="31"/>
    </row>
    <row r="50" spans="12:12" x14ac:dyDescent="0.2">
      <c r="L50" s="31"/>
    </row>
  </sheetData>
  <sortState ref="L24:L50">
    <sortCondition descending="1" ref="L24:L50"/>
  </sortState>
  <mergeCells count="3">
    <mergeCell ref="A1:C1"/>
    <mergeCell ref="A21:B21"/>
    <mergeCell ref="D2:F2"/>
  </mergeCells>
  <phoneticPr fontId="1" type="noConversion"/>
  <pageMargins left="0.25" right="0.25" top="0.25" bottom="0.25" header="0.5" footer="0.5"/>
  <pageSetup paperSize="5" scale="54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zoomScale="60" zoomScaleNormal="100" workbookViewId="0">
      <selection activeCell="G4" sqref="G4"/>
    </sheetView>
  </sheetViews>
  <sheetFormatPr defaultColWidth="8.85546875" defaultRowHeight="12.75" x14ac:dyDescent="0.2"/>
  <cols>
    <col min="1" max="1" width="36.7109375" style="34" bestFit="1" customWidth="1"/>
    <col min="2" max="3" width="8.85546875" style="34"/>
    <col min="4" max="4" width="31.85546875" style="34" bestFit="1" customWidth="1"/>
    <col min="5" max="5" width="12.42578125" style="34" customWidth="1"/>
    <col min="6" max="6" width="28.5703125" style="34" bestFit="1" customWidth="1"/>
    <col min="7" max="7" width="7.28515625" style="34" bestFit="1" customWidth="1"/>
    <col min="8" max="8" width="30.5703125" style="34" customWidth="1"/>
    <col min="9" max="9" width="7.28515625" style="34" bestFit="1" customWidth="1"/>
    <col min="10" max="16384" width="8.85546875" style="34"/>
  </cols>
  <sheetData>
    <row r="1" spans="1:9" ht="18" x14ac:dyDescent="0.25">
      <c r="A1" s="46" t="s">
        <v>81</v>
      </c>
      <c r="B1" s="46"/>
      <c r="C1" s="46"/>
      <c r="D1" s="46" t="s">
        <v>82</v>
      </c>
      <c r="E1" s="46"/>
      <c r="F1" s="46" t="s">
        <v>85</v>
      </c>
      <c r="G1" s="46"/>
      <c r="H1" s="46" t="s">
        <v>86</v>
      </c>
      <c r="I1" s="46"/>
    </row>
    <row r="2" spans="1:9" x14ac:dyDescent="0.2">
      <c r="A2" s="35" t="s">
        <v>41</v>
      </c>
      <c r="B2" s="36" t="s">
        <v>42</v>
      </c>
      <c r="C2" s="36" t="s">
        <v>43</v>
      </c>
      <c r="D2" s="36" t="s">
        <v>41</v>
      </c>
      <c r="E2" s="36" t="s">
        <v>43</v>
      </c>
      <c r="F2" s="36" t="s">
        <v>41</v>
      </c>
      <c r="G2" s="36" t="s">
        <v>43</v>
      </c>
      <c r="H2" s="36" t="s">
        <v>41</v>
      </c>
      <c r="I2" s="36" t="s">
        <v>43</v>
      </c>
    </row>
    <row r="3" spans="1:9" ht="15" x14ac:dyDescent="0.2">
      <c r="A3" s="34" t="s">
        <v>46</v>
      </c>
      <c r="B3" s="37">
        <v>610</v>
      </c>
      <c r="C3" s="38">
        <v>1</v>
      </c>
      <c r="D3" s="39" t="s">
        <v>87</v>
      </c>
      <c r="E3" s="38">
        <v>1</v>
      </c>
      <c r="F3" s="39" t="s">
        <v>87</v>
      </c>
      <c r="G3" s="34">
        <v>1</v>
      </c>
      <c r="H3" s="39" t="s">
        <v>87</v>
      </c>
      <c r="I3" s="34">
        <v>1</v>
      </c>
    </row>
    <row r="4" spans="1:9" ht="15" x14ac:dyDescent="0.2">
      <c r="A4" s="34" t="s">
        <v>48</v>
      </c>
      <c r="B4" s="37">
        <v>581</v>
      </c>
      <c r="C4" s="38">
        <v>2</v>
      </c>
      <c r="D4" s="39" t="s">
        <v>48</v>
      </c>
      <c r="E4" s="38">
        <v>2</v>
      </c>
      <c r="F4" s="39" t="s">
        <v>20</v>
      </c>
      <c r="G4" s="34">
        <v>9</v>
      </c>
      <c r="H4" s="39" t="s">
        <v>61</v>
      </c>
      <c r="I4" s="34">
        <v>3</v>
      </c>
    </row>
    <row r="5" spans="1:9" ht="15" x14ac:dyDescent="0.2">
      <c r="A5" s="34" t="s">
        <v>61</v>
      </c>
      <c r="B5" s="37">
        <v>566</v>
      </c>
      <c r="C5" s="38">
        <v>3</v>
      </c>
      <c r="D5" s="39" t="s">
        <v>61</v>
      </c>
      <c r="E5" s="38">
        <v>3</v>
      </c>
      <c r="F5" s="39" t="s">
        <v>88</v>
      </c>
      <c r="G5" s="34">
        <v>17</v>
      </c>
      <c r="H5" s="39" t="s">
        <v>60</v>
      </c>
      <c r="I5" s="34">
        <v>4</v>
      </c>
    </row>
    <row r="6" spans="1:9" ht="15" x14ac:dyDescent="0.2">
      <c r="A6" s="34" t="s">
        <v>60</v>
      </c>
      <c r="B6" s="37">
        <v>566</v>
      </c>
      <c r="C6" s="38">
        <v>4</v>
      </c>
      <c r="D6" s="39" t="s">
        <v>60</v>
      </c>
      <c r="E6" s="38">
        <v>4</v>
      </c>
      <c r="F6" s="39" t="s">
        <v>21</v>
      </c>
      <c r="G6" s="34">
        <v>35</v>
      </c>
      <c r="H6" s="39" t="s">
        <v>45</v>
      </c>
      <c r="I6" s="34">
        <v>5</v>
      </c>
    </row>
    <row r="7" spans="1:9" ht="15" x14ac:dyDescent="0.2">
      <c r="A7" s="34" t="s">
        <v>73</v>
      </c>
      <c r="B7" s="37">
        <v>564</v>
      </c>
      <c r="C7" s="38">
        <v>5</v>
      </c>
      <c r="D7" s="39" t="s">
        <v>45</v>
      </c>
      <c r="E7" s="38">
        <v>5</v>
      </c>
      <c r="H7" s="39" t="s">
        <v>51</v>
      </c>
      <c r="I7" s="34">
        <v>11</v>
      </c>
    </row>
    <row r="8" spans="1:9" ht="15" x14ac:dyDescent="0.2">
      <c r="A8" s="34" t="s">
        <v>77</v>
      </c>
      <c r="B8" s="37">
        <v>564</v>
      </c>
      <c r="C8" s="38">
        <v>6</v>
      </c>
      <c r="D8" s="39" t="s">
        <v>73</v>
      </c>
      <c r="E8" s="38">
        <v>6</v>
      </c>
      <c r="H8" s="39"/>
    </row>
    <row r="9" spans="1:9" ht="15" x14ac:dyDescent="0.2">
      <c r="A9" s="34" t="s">
        <v>62</v>
      </c>
      <c r="B9" s="37">
        <v>564</v>
      </c>
      <c r="C9" s="38">
        <v>7</v>
      </c>
      <c r="D9" s="39" t="s">
        <v>77</v>
      </c>
      <c r="E9" s="38">
        <v>7</v>
      </c>
    </row>
    <row r="10" spans="1:9" ht="15" x14ac:dyDescent="0.2">
      <c r="A10" s="34" t="s">
        <v>63</v>
      </c>
      <c r="B10" s="37">
        <v>564</v>
      </c>
      <c r="C10" s="38">
        <v>8</v>
      </c>
      <c r="D10" s="39" t="s">
        <v>62</v>
      </c>
      <c r="E10" s="38">
        <v>8</v>
      </c>
    </row>
    <row r="11" spans="1:9" ht="15" x14ac:dyDescent="0.2">
      <c r="A11" s="34" t="s">
        <v>78</v>
      </c>
      <c r="B11" s="37">
        <v>564</v>
      </c>
      <c r="C11" s="38">
        <v>9</v>
      </c>
      <c r="D11" s="39" t="s">
        <v>20</v>
      </c>
      <c r="E11" s="38">
        <v>9</v>
      </c>
    </row>
    <row r="12" spans="1:9" ht="15" x14ac:dyDescent="0.2">
      <c r="A12" s="34" t="s">
        <v>79</v>
      </c>
      <c r="B12" s="37">
        <v>564</v>
      </c>
      <c r="C12" s="38">
        <v>10</v>
      </c>
      <c r="D12" s="39" t="s">
        <v>65</v>
      </c>
      <c r="E12" s="38">
        <v>10</v>
      </c>
    </row>
    <row r="13" spans="1:9" ht="15" x14ac:dyDescent="0.2">
      <c r="A13" s="34" t="s">
        <v>64</v>
      </c>
      <c r="B13" s="37">
        <v>564</v>
      </c>
      <c r="C13" s="38">
        <v>11</v>
      </c>
      <c r="D13" s="39" t="s">
        <v>51</v>
      </c>
      <c r="E13" s="38">
        <v>11</v>
      </c>
    </row>
    <row r="14" spans="1:9" ht="15" x14ac:dyDescent="0.2">
      <c r="A14" s="34" t="s">
        <v>20</v>
      </c>
      <c r="B14" s="37">
        <v>556</v>
      </c>
      <c r="C14" s="38">
        <v>12</v>
      </c>
      <c r="D14" s="39" t="s">
        <v>67</v>
      </c>
      <c r="E14" s="38">
        <v>12</v>
      </c>
    </row>
    <row r="15" spans="1:9" ht="15" x14ac:dyDescent="0.2">
      <c r="A15" s="34" t="s">
        <v>45</v>
      </c>
      <c r="B15" s="37">
        <v>551</v>
      </c>
      <c r="C15" s="38">
        <v>13</v>
      </c>
      <c r="D15" s="39" t="s">
        <v>68</v>
      </c>
      <c r="E15" s="38">
        <v>13</v>
      </c>
    </row>
    <row r="16" spans="1:9" ht="15" x14ac:dyDescent="0.2">
      <c r="A16" s="34" t="s">
        <v>21</v>
      </c>
      <c r="B16" s="37">
        <v>542</v>
      </c>
      <c r="C16" s="38">
        <v>14</v>
      </c>
      <c r="D16" s="39" t="s">
        <v>80</v>
      </c>
      <c r="E16" s="38">
        <v>14</v>
      </c>
    </row>
    <row r="17" spans="1:5" ht="15" x14ac:dyDescent="0.2">
      <c r="A17" s="34" t="s">
        <v>47</v>
      </c>
      <c r="B17" s="37">
        <v>541</v>
      </c>
      <c r="C17" s="38">
        <v>15</v>
      </c>
      <c r="D17" s="39" t="s">
        <v>52</v>
      </c>
      <c r="E17" s="38">
        <v>15</v>
      </c>
    </row>
    <row r="18" spans="1:5" ht="15" x14ac:dyDescent="0.2">
      <c r="A18" s="34" t="s">
        <v>44</v>
      </c>
      <c r="B18" s="37">
        <v>533</v>
      </c>
      <c r="C18" s="38">
        <v>16</v>
      </c>
      <c r="D18" s="39" t="s">
        <v>83</v>
      </c>
      <c r="E18" s="38">
        <v>16</v>
      </c>
    </row>
    <row r="19" spans="1:5" ht="15" x14ac:dyDescent="0.2">
      <c r="A19" s="34" t="s">
        <v>67</v>
      </c>
      <c r="B19" s="37">
        <v>529</v>
      </c>
      <c r="C19" s="38">
        <v>17</v>
      </c>
      <c r="D19" s="39" t="s">
        <v>13</v>
      </c>
      <c r="E19" s="38">
        <v>17</v>
      </c>
    </row>
    <row r="20" spans="1:5" ht="15" x14ac:dyDescent="0.2">
      <c r="A20" s="34" t="s">
        <v>68</v>
      </c>
      <c r="B20" s="37">
        <v>529</v>
      </c>
      <c r="C20" s="38">
        <v>18</v>
      </c>
      <c r="D20" s="39" t="s">
        <v>24</v>
      </c>
      <c r="E20" s="38">
        <v>18</v>
      </c>
    </row>
    <row r="21" spans="1:5" ht="15" x14ac:dyDescent="0.2">
      <c r="A21" s="34" t="s">
        <v>80</v>
      </c>
      <c r="B21" s="37">
        <v>529</v>
      </c>
      <c r="C21" s="38">
        <v>19</v>
      </c>
      <c r="D21" s="39" t="s">
        <v>75</v>
      </c>
      <c r="E21" s="38">
        <v>19</v>
      </c>
    </row>
    <row r="22" spans="1:5" ht="15" x14ac:dyDescent="0.2">
      <c r="A22" s="34" t="s">
        <v>69</v>
      </c>
      <c r="B22" s="37">
        <v>529</v>
      </c>
      <c r="C22" s="38">
        <v>20</v>
      </c>
      <c r="D22" s="39" t="s">
        <v>76</v>
      </c>
      <c r="E22" s="38">
        <v>20</v>
      </c>
    </row>
    <row r="23" spans="1:5" ht="15" x14ac:dyDescent="0.2">
      <c r="A23" s="34" t="s">
        <v>70</v>
      </c>
      <c r="B23" s="37">
        <v>529</v>
      </c>
      <c r="C23" s="38">
        <v>21</v>
      </c>
      <c r="D23" s="39" t="s">
        <v>84</v>
      </c>
      <c r="E23" s="38">
        <v>21</v>
      </c>
    </row>
    <row r="24" spans="1:5" ht="15" x14ac:dyDescent="0.2">
      <c r="A24" s="34" t="s">
        <v>71</v>
      </c>
      <c r="B24" s="37">
        <v>529</v>
      </c>
      <c r="C24" s="38">
        <v>22</v>
      </c>
      <c r="D24" s="39" t="s">
        <v>44</v>
      </c>
      <c r="E24" s="38">
        <v>22</v>
      </c>
    </row>
    <row r="25" spans="1:5" ht="15" x14ac:dyDescent="0.2">
      <c r="A25" s="34" t="s">
        <v>72</v>
      </c>
      <c r="B25" s="37">
        <v>529</v>
      </c>
      <c r="C25" s="38">
        <v>23</v>
      </c>
      <c r="D25" s="39" t="s">
        <v>12</v>
      </c>
      <c r="E25" s="38">
        <v>23</v>
      </c>
    </row>
    <row r="26" spans="1:5" ht="15" x14ac:dyDescent="0.2">
      <c r="A26" s="34" t="s">
        <v>65</v>
      </c>
      <c r="B26" s="37">
        <v>527</v>
      </c>
      <c r="C26" s="38">
        <v>24</v>
      </c>
      <c r="D26" s="39" t="s">
        <v>57</v>
      </c>
      <c r="E26" s="38">
        <v>24</v>
      </c>
    </row>
    <row r="27" spans="1:5" ht="15" x14ac:dyDescent="0.2">
      <c r="A27" s="34" t="s">
        <v>66</v>
      </c>
      <c r="B27" s="37">
        <v>527</v>
      </c>
      <c r="C27" s="38">
        <v>25</v>
      </c>
      <c r="D27" s="39" t="s">
        <v>63</v>
      </c>
      <c r="E27" s="38">
        <v>25</v>
      </c>
    </row>
    <row r="28" spans="1:5" ht="15" x14ac:dyDescent="0.2">
      <c r="A28" s="34" t="s">
        <v>75</v>
      </c>
      <c r="B28" s="37">
        <v>518</v>
      </c>
      <c r="C28" s="38">
        <v>26</v>
      </c>
      <c r="D28" s="39" t="s">
        <v>78</v>
      </c>
      <c r="E28" s="38">
        <v>26</v>
      </c>
    </row>
    <row r="29" spans="1:5" ht="15" x14ac:dyDescent="0.2">
      <c r="A29" s="34" t="s">
        <v>76</v>
      </c>
      <c r="B29" s="37">
        <v>518</v>
      </c>
      <c r="C29" s="38">
        <v>27</v>
      </c>
      <c r="D29" s="39" t="s">
        <v>79</v>
      </c>
      <c r="E29" s="38">
        <v>27</v>
      </c>
    </row>
    <row r="30" spans="1:5" ht="15" x14ac:dyDescent="0.2">
      <c r="A30" s="34" t="s">
        <v>74</v>
      </c>
      <c r="B30" s="37">
        <v>512</v>
      </c>
      <c r="C30" s="38">
        <v>28</v>
      </c>
      <c r="D30" s="39" t="s">
        <v>64</v>
      </c>
      <c r="E30" s="38">
        <v>28</v>
      </c>
    </row>
    <row r="31" spans="1:5" ht="15" x14ac:dyDescent="0.2">
      <c r="A31" s="34" t="s">
        <v>51</v>
      </c>
      <c r="B31" s="37">
        <v>509</v>
      </c>
      <c r="C31" s="38">
        <v>29</v>
      </c>
      <c r="D31" s="39" t="s">
        <v>69</v>
      </c>
      <c r="E31" s="38">
        <v>29</v>
      </c>
    </row>
    <row r="32" spans="1:5" ht="15" x14ac:dyDescent="0.2">
      <c r="A32" s="34" t="s">
        <v>24</v>
      </c>
      <c r="B32" s="37">
        <v>503</v>
      </c>
      <c r="C32" s="38">
        <v>30</v>
      </c>
      <c r="D32" s="39" t="s">
        <v>70</v>
      </c>
      <c r="E32" s="38">
        <v>30</v>
      </c>
    </row>
    <row r="33" spans="1:5" ht="15" x14ac:dyDescent="0.2">
      <c r="A33" s="34" t="s">
        <v>52</v>
      </c>
      <c r="B33" s="37">
        <v>497</v>
      </c>
      <c r="C33" s="38">
        <v>31</v>
      </c>
      <c r="D33" s="39" t="s">
        <v>71</v>
      </c>
      <c r="E33" s="38">
        <v>31</v>
      </c>
    </row>
    <row r="34" spans="1:5" ht="15" x14ac:dyDescent="0.2">
      <c r="A34" s="34" t="s">
        <v>13</v>
      </c>
      <c r="B34" s="37">
        <v>492</v>
      </c>
      <c r="C34" s="38">
        <v>32</v>
      </c>
      <c r="D34" s="39" t="s">
        <v>72</v>
      </c>
      <c r="E34" s="38">
        <v>32</v>
      </c>
    </row>
    <row r="35" spans="1:5" ht="15" x14ac:dyDescent="0.2">
      <c r="A35" s="34" t="s">
        <v>12</v>
      </c>
      <c r="B35" s="37">
        <v>482</v>
      </c>
      <c r="C35" s="38">
        <v>33</v>
      </c>
      <c r="D35" s="39" t="s">
        <v>66</v>
      </c>
      <c r="E35" s="38">
        <v>33</v>
      </c>
    </row>
    <row r="36" spans="1:5" ht="15" x14ac:dyDescent="0.2">
      <c r="A36" s="34" t="s">
        <v>50</v>
      </c>
      <c r="B36" s="37">
        <v>448</v>
      </c>
      <c r="C36" s="38">
        <v>34</v>
      </c>
      <c r="D36" s="39" t="s">
        <v>50</v>
      </c>
      <c r="E36" s="38">
        <v>34</v>
      </c>
    </row>
    <row r="37" spans="1:5" ht="15" x14ac:dyDescent="0.2">
      <c r="A37" s="34" t="s">
        <v>57</v>
      </c>
      <c r="B37" s="37">
        <v>446</v>
      </c>
      <c r="C37" s="38">
        <v>35</v>
      </c>
      <c r="D37" s="39" t="s">
        <v>21</v>
      </c>
      <c r="E37" s="38">
        <v>35</v>
      </c>
    </row>
    <row r="38" spans="1:5" ht="15" x14ac:dyDescent="0.2">
      <c r="A38" s="34" t="s">
        <v>49</v>
      </c>
      <c r="B38" s="37">
        <v>425</v>
      </c>
      <c r="C38" s="38">
        <v>36</v>
      </c>
      <c r="D38" s="39" t="s">
        <v>49</v>
      </c>
      <c r="E38" s="38">
        <v>36</v>
      </c>
    </row>
    <row r="39" spans="1:5" ht="15" x14ac:dyDescent="0.2">
      <c r="A39" s="34" t="s">
        <v>54</v>
      </c>
      <c r="B39" s="37">
        <v>421</v>
      </c>
      <c r="C39" s="38">
        <v>37</v>
      </c>
      <c r="D39" s="39" t="s">
        <v>54</v>
      </c>
      <c r="E39" s="38">
        <v>37</v>
      </c>
    </row>
    <row r="40" spans="1:5" ht="15" x14ac:dyDescent="0.2">
      <c r="A40" s="34" t="s">
        <v>53</v>
      </c>
      <c r="B40" s="37">
        <v>419</v>
      </c>
      <c r="C40" s="38">
        <v>38</v>
      </c>
      <c r="D40" s="39" t="s">
        <v>53</v>
      </c>
      <c r="E40" s="38">
        <v>38</v>
      </c>
    </row>
    <row r="41" spans="1:5" ht="15" x14ac:dyDescent="0.2">
      <c r="A41" s="34" t="s">
        <v>58</v>
      </c>
      <c r="B41" s="37">
        <v>400</v>
      </c>
      <c r="C41" s="38">
        <v>39</v>
      </c>
      <c r="D41" s="39" t="s">
        <v>58</v>
      </c>
      <c r="E41" s="38">
        <v>39</v>
      </c>
    </row>
    <row r="42" spans="1:5" ht="15" x14ac:dyDescent="0.2">
      <c r="A42" s="34" t="s">
        <v>55</v>
      </c>
      <c r="B42" s="37">
        <v>393</v>
      </c>
      <c r="C42" s="38">
        <v>40</v>
      </c>
      <c r="D42" s="39" t="s">
        <v>55</v>
      </c>
      <c r="E42" s="38">
        <v>40</v>
      </c>
    </row>
    <row r="43" spans="1:5" ht="15" x14ac:dyDescent="0.2">
      <c r="A43" s="34" t="s">
        <v>56</v>
      </c>
      <c r="B43" s="37">
        <v>366</v>
      </c>
      <c r="C43" s="38">
        <v>41</v>
      </c>
      <c r="D43" s="39" t="s">
        <v>56</v>
      </c>
      <c r="E43" s="38">
        <v>41</v>
      </c>
    </row>
    <row r="44" spans="1:5" ht="15" x14ac:dyDescent="0.2">
      <c r="A44" s="34" t="s">
        <v>59</v>
      </c>
      <c r="B44" s="37">
        <v>330</v>
      </c>
      <c r="C44" s="38">
        <v>42</v>
      </c>
      <c r="D44" s="39" t="s">
        <v>59</v>
      </c>
      <c r="E44" s="38">
        <v>42</v>
      </c>
    </row>
    <row r="45" spans="1:5" x14ac:dyDescent="0.2">
      <c r="C45" s="38"/>
    </row>
    <row r="46" spans="1:5" x14ac:dyDescent="0.2">
      <c r="C46" s="38"/>
    </row>
    <row r="47" spans="1:5" x14ac:dyDescent="0.2">
      <c r="C47" s="38"/>
    </row>
    <row r="48" spans="1:5" x14ac:dyDescent="0.2">
      <c r="C48" s="38"/>
    </row>
    <row r="49" spans="3:3" x14ac:dyDescent="0.2">
      <c r="C49" s="38"/>
    </row>
    <row r="50" spans="3:3" x14ac:dyDescent="0.2">
      <c r="C50" s="38"/>
    </row>
    <row r="51" spans="3:3" x14ac:dyDescent="0.2">
      <c r="C51" s="38"/>
    </row>
    <row r="52" spans="3:3" x14ac:dyDescent="0.2">
      <c r="C52" s="38"/>
    </row>
    <row r="53" spans="3:3" x14ac:dyDescent="0.2">
      <c r="C53" s="38"/>
    </row>
    <row r="54" spans="3:3" x14ac:dyDescent="0.2">
      <c r="C54" s="38"/>
    </row>
    <row r="55" spans="3:3" x14ac:dyDescent="0.2">
      <c r="C55" s="38"/>
    </row>
    <row r="56" spans="3:3" x14ac:dyDescent="0.2">
      <c r="C56" s="38"/>
    </row>
    <row r="57" spans="3:3" x14ac:dyDescent="0.2">
      <c r="C57" s="38"/>
    </row>
    <row r="58" spans="3:3" x14ac:dyDescent="0.2">
      <c r="C58" s="38"/>
    </row>
    <row r="59" spans="3:3" x14ac:dyDescent="0.2">
      <c r="C59" s="38"/>
    </row>
    <row r="60" spans="3:3" x14ac:dyDescent="0.2">
      <c r="C60" s="38"/>
    </row>
    <row r="61" spans="3:3" x14ac:dyDescent="0.2">
      <c r="C61" s="38"/>
    </row>
    <row r="62" spans="3:3" x14ac:dyDescent="0.2">
      <c r="C62" s="38"/>
    </row>
  </sheetData>
  <sortState ref="A3:B44">
    <sortCondition descending="1" ref="B3:B44"/>
  </sortState>
  <mergeCells count="4">
    <mergeCell ref="A1:C1"/>
    <mergeCell ref="D1:E1"/>
    <mergeCell ref="F1:G1"/>
    <mergeCell ref="H1:I1"/>
  </mergeCells>
  <phoneticPr fontId="1" type="noConversion"/>
  <pageMargins left="0.25" right="0" top="0.75" bottom="0.75" header="0.3" footer="0.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Score sheet</vt:lpstr>
      <vt:lpstr>Ranking</vt:lpstr>
      <vt:lpstr>Ranking!Print_Area</vt:lpstr>
    </vt:vector>
  </TitlesOfParts>
  <Company>GCCCD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GCCCD</dc:creator>
  <cp:lastModifiedBy>Graylin Clavell</cp:lastModifiedBy>
  <cp:lastPrinted>2019-08-22T15:50:49Z</cp:lastPrinted>
  <dcterms:created xsi:type="dcterms:W3CDTF">2008-07-18T14:58:18Z</dcterms:created>
  <dcterms:modified xsi:type="dcterms:W3CDTF">2019-08-22T15:50:56Z</dcterms:modified>
</cp:coreProperties>
</file>